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6.老人福祉施設協議会\令和5年度\常任委員会\調査研究委員会\調査票\R5調査\"/>
    </mc:Choice>
  </mc:AlternateContent>
  <xr:revisionPtr revIDLastSave="0" documentId="8_{3146EA75-4993-43E8-9807-FE990B73F83C}" xr6:coauthVersionLast="47" xr6:coauthVersionMax="47" xr10:uidLastSave="{00000000-0000-0000-0000-000000000000}"/>
  <bookViews>
    <workbookView xWindow="-120" yWindow="-120" windowWidth="29040" windowHeight="15720" xr2:uid="{A6102B35-25E1-4F8F-8F24-2BF0EE7F29AA}"/>
  </bookViews>
  <sheets>
    <sheet name="アンケート" sheetId="1" r:id="rId1"/>
    <sheet name="データ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" i="2" l="1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E35" i="1"/>
  <c r="E57" i="1"/>
  <c r="H79" i="1"/>
  <c r="H65" i="1"/>
</calcChain>
</file>

<file path=xl/sharedStrings.xml><?xml version="1.0" encoding="utf-8"?>
<sst xmlns="http://schemas.openxmlformats.org/spreadsheetml/2006/main" count="129" uniqueCount="92">
  <si>
    <t>特別養護老人ホームアンケート</t>
    <rPh sb="0" eb="4">
      <t>トクベツヨウゴ</t>
    </rPh>
    <rPh sb="4" eb="6">
      <t>ロウジン</t>
    </rPh>
    <phoneticPr fontId="1"/>
  </si>
  <si>
    <t>Q1．R5.3.31時点で以下の項目を回答ください。</t>
    <rPh sb="10" eb="12">
      <t>ジテン</t>
    </rPh>
    <rPh sb="13" eb="15">
      <t>イカ</t>
    </rPh>
    <rPh sb="16" eb="18">
      <t>コウモク</t>
    </rPh>
    <rPh sb="19" eb="21">
      <t>カイトウ</t>
    </rPh>
    <phoneticPr fontId="1"/>
  </si>
  <si>
    <t>（1）入所者の平均年齢</t>
    <rPh sb="3" eb="6">
      <t>ニュウショシャ</t>
    </rPh>
    <rPh sb="7" eb="11">
      <t>ヘイキンネンレイ</t>
    </rPh>
    <phoneticPr fontId="1"/>
  </si>
  <si>
    <t>才</t>
    <rPh sb="0" eb="1">
      <t>サイ</t>
    </rPh>
    <phoneticPr fontId="1"/>
  </si>
  <si>
    <t>（2）平均介護度</t>
    <rPh sb="3" eb="8">
      <t>ヘイキンカイゴド</t>
    </rPh>
    <phoneticPr fontId="1"/>
  </si>
  <si>
    <t>要介護</t>
    <rPh sb="0" eb="3">
      <t>ヨウカイゴ</t>
    </rPh>
    <phoneticPr fontId="1"/>
  </si>
  <si>
    <t>（3）稼働率</t>
    <rPh sb="3" eb="6">
      <t>カドウリツ</t>
    </rPh>
    <phoneticPr fontId="1"/>
  </si>
  <si>
    <t>％</t>
    <phoneticPr fontId="1"/>
  </si>
  <si>
    <t>（4）医療的ケアの内容</t>
    <rPh sb="3" eb="6">
      <t>イリョウテキ</t>
    </rPh>
    <rPh sb="9" eb="11">
      <t>ナイヨウ</t>
    </rPh>
    <phoneticPr fontId="1"/>
  </si>
  <si>
    <t>①ストーマ（人工肛門）の処置</t>
    <rPh sb="6" eb="10">
      <t>ジンコウコウモン</t>
    </rPh>
    <rPh sb="12" eb="14">
      <t>ショチ</t>
    </rPh>
    <phoneticPr fontId="1"/>
  </si>
  <si>
    <t>②酸素療法</t>
    <rPh sb="1" eb="5">
      <t>サンソリョウホウ</t>
    </rPh>
    <phoneticPr fontId="1"/>
  </si>
  <si>
    <t>③気管切開の処置</t>
    <rPh sb="1" eb="5">
      <t>キカンセッカイ</t>
    </rPh>
    <rPh sb="6" eb="8">
      <t>ショチ</t>
    </rPh>
    <phoneticPr fontId="1"/>
  </si>
  <si>
    <t>④喀痰吸引（夜間を含む）</t>
    <rPh sb="1" eb="5">
      <t>カクタンキュウイン</t>
    </rPh>
    <rPh sb="6" eb="8">
      <t>ヤカン</t>
    </rPh>
    <rPh sb="9" eb="10">
      <t>フク</t>
    </rPh>
    <phoneticPr fontId="1"/>
  </si>
  <si>
    <t>⑤疼痛の看護</t>
    <rPh sb="1" eb="3">
      <t>トウツウ</t>
    </rPh>
    <rPh sb="4" eb="6">
      <t>カンゴ</t>
    </rPh>
    <phoneticPr fontId="1"/>
  </si>
  <si>
    <t>⑥経管栄養</t>
    <rPh sb="1" eb="3">
      <t>ケイカン</t>
    </rPh>
    <rPh sb="3" eb="5">
      <t>エイヨウ</t>
    </rPh>
    <phoneticPr fontId="1"/>
  </si>
  <si>
    <t>⑦モニター測定（血圧・心拍・酸素飽和度等）</t>
    <rPh sb="5" eb="7">
      <t>ソクテイ</t>
    </rPh>
    <rPh sb="8" eb="10">
      <t>ケツアツ</t>
    </rPh>
    <rPh sb="11" eb="13">
      <t>シンパク</t>
    </rPh>
    <rPh sb="14" eb="19">
      <t>サンソホウワド</t>
    </rPh>
    <rPh sb="19" eb="20">
      <t>トウ</t>
    </rPh>
    <phoneticPr fontId="1"/>
  </si>
  <si>
    <t>⑧じょくそうの処置</t>
    <rPh sb="7" eb="9">
      <t>ショチ</t>
    </rPh>
    <phoneticPr fontId="1"/>
  </si>
  <si>
    <t>⑨カテーテル</t>
    <phoneticPr fontId="1"/>
  </si>
  <si>
    <t>人</t>
    <rPh sb="0" eb="1">
      <t>ニン</t>
    </rPh>
    <phoneticPr fontId="1"/>
  </si>
  <si>
    <t>Q2．R4年度１年間の新規入所者数と入所前の所在地、退所者数と対処理由を回答ください。</t>
    <rPh sb="5" eb="7">
      <t>ネンド</t>
    </rPh>
    <rPh sb="8" eb="10">
      <t>ネンカン</t>
    </rPh>
    <rPh sb="11" eb="17">
      <t>シンキニュウショシャスウ</t>
    </rPh>
    <rPh sb="18" eb="21">
      <t>ニュウショマエ</t>
    </rPh>
    <rPh sb="22" eb="25">
      <t>ショザイチ</t>
    </rPh>
    <rPh sb="26" eb="29">
      <t>タイショシャ</t>
    </rPh>
    <rPh sb="29" eb="30">
      <t>スウ</t>
    </rPh>
    <rPh sb="31" eb="35">
      <t>タイショリユウ</t>
    </rPh>
    <rPh sb="36" eb="38">
      <t>カイトウ</t>
    </rPh>
    <phoneticPr fontId="1"/>
  </si>
  <si>
    <t>（1）新規入所者数</t>
    <rPh sb="3" eb="5">
      <t>シンキ</t>
    </rPh>
    <rPh sb="5" eb="8">
      <t>ニュウショシャ</t>
    </rPh>
    <rPh sb="8" eb="9">
      <t>スウ</t>
    </rPh>
    <phoneticPr fontId="1"/>
  </si>
  <si>
    <t>（2）入所前の所在地</t>
    <rPh sb="3" eb="5">
      <t>ニュウショ</t>
    </rPh>
    <rPh sb="5" eb="6">
      <t>マエ</t>
    </rPh>
    <rPh sb="7" eb="10">
      <t>ショザイチ</t>
    </rPh>
    <phoneticPr fontId="1"/>
  </si>
  <si>
    <t>①医療機関</t>
    <rPh sb="1" eb="5">
      <t>イリョウキカン</t>
    </rPh>
    <phoneticPr fontId="1"/>
  </si>
  <si>
    <t>②老人保健施設</t>
    <rPh sb="1" eb="7">
      <t>ロウジンホケンシセツ</t>
    </rPh>
    <phoneticPr fontId="1"/>
  </si>
  <si>
    <t>③サービス付き高齢者向け住宅</t>
    <rPh sb="5" eb="6">
      <t>ツ</t>
    </rPh>
    <rPh sb="7" eb="11">
      <t>コウレイシャム</t>
    </rPh>
    <rPh sb="12" eb="14">
      <t>ジュウタク</t>
    </rPh>
    <phoneticPr fontId="1"/>
  </si>
  <si>
    <t>④グループホーム</t>
    <phoneticPr fontId="1"/>
  </si>
  <si>
    <t>⑤自宅（賃貸も含む）</t>
    <rPh sb="1" eb="3">
      <t>ジタク</t>
    </rPh>
    <rPh sb="4" eb="6">
      <t>チンタイ</t>
    </rPh>
    <rPh sb="7" eb="8">
      <t>フク</t>
    </rPh>
    <phoneticPr fontId="1"/>
  </si>
  <si>
    <t>⑥養護老人ホーム</t>
    <rPh sb="1" eb="5">
      <t>ヨウゴロウジン</t>
    </rPh>
    <phoneticPr fontId="1"/>
  </si>
  <si>
    <t>⑨その他</t>
    <rPh sb="3" eb="4">
      <t>タ</t>
    </rPh>
    <phoneticPr fontId="1"/>
  </si>
  <si>
    <t>（3）退所者数</t>
    <rPh sb="3" eb="5">
      <t>タイショ</t>
    </rPh>
    <rPh sb="5" eb="6">
      <t>シャ</t>
    </rPh>
    <rPh sb="6" eb="7">
      <t>スウ</t>
    </rPh>
    <phoneticPr fontId="1"/>
  </si>
  <si>
    <t>（4）退所理由</t>
    <rPh sb="3" eb="7">
      <t>タイショリユウ</t>
    </rPh>
    <phoneticPr fontId="1"/>
  </si>
  <si>
    <t>②長期入院・長期療養のため</t>
    <rPh sb="1" eb="5">
      <t>チョウキニュウイン</t>
    </rPh>
    <rPh sb="6" eb="10">
      <t>チョウキリョウヨウ</t>
    </rPh>
    <phoneticPr fontId="1"/>
  </si>
  <si>
    <t>〈内訳〉</t>
    <rPh sb="1" eb="3">
      <t>ウチワケ</t>
    </rPh>
    <phoneticPr fontId="1"/>
  </si>
  <si>
    <t>老人保健施設</t>
    <rPh sb="0" eb="6">
      <t>ロウジンホケンシセツ</t>
    </rPh>
    <phoneticPr fontId="1"/>
  </si>
  <si>
    <t>サービス付き高齢者向け住宅</t>
    <phoneticPr fontId="1"/>
  </si>
  <si>
    <t>別の特別養護老人ホーム</t>
    <rPh sb="0" eb="1">
      <t>ベツ</t>
    </rPh>
    <rPh sb="2" eb="6">
      <t>トクベツヨウゴ</t>
    </rPh>
    <rPh sb="6" eb="8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</si>
  <si>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</si>
  <si>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</si>
  <si>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</si>
  <si>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施設内での看取り</t>
    <rPh sb="0" eb="3">
      <t>シセツナイ</t>
    </rPh>
    <rPh sb="5" eb="7">
      <t>ミト</t>
    </rPh>
    <phoneticPr fontId="1"/>
  </si>
  <si>
    <t>施設内での急死</t>
    <rPh sb="0" eb="3">
      <t>シセツナイ</t>
    </rPh>
    <rPh sb="5" eb="7">
      <t>キュウシ</t>
    </rPh>
    <phoneticPr fontId="1"/>
  </si>
  <si>
    <t>施設内での事故</t>
    <rPh sb="0" eb="3">
      <t>シセツナイ</t>
    </rPh>
    <rPh sb="5" eb="7">
      <t>ジコ</t>
    </rPh>
    <phoneticPr fontId="1"/>
  </si>
  <si>
    <t>入院中の死亡</t>
    <rPh sb="0" eb="3">
      <t>ニュウインチュウ</t>
    </rPh>
    <rPh sb="4" eb="6">
      <t>シボウ</t>
    </rPh>
    <phoneticPr fontId="1"/>
  </si>
  <si>
    <t>Q3．各自治体や他のサービス事業に望むことや、地域に協力してほしいこと等を記入ください。（自由記述）</t>
    <rPh sb="3" eb="7">
      <t>カクジチタイ</t>
    </rPh>
    <rPh sb="8" eb="9">
      <t>タ</t>
    </rPh>
    <rPh sb="14" eb="16">
      <t>ジギョウ</t>
    </rPh>
    <rPh sb="17" eb="18">
      <t>ノゾ</t>
    </rPh>
    <rPh sb="23" eb="25">
      <t>チイキ</t>
    </rPh>
    <rPh sb="26" eb="28">
      <t>キョウリョク</t>
    </rPh>
    <rPh sb="35" eb="36">
      <t>ナド</t>
    </rPh>
    <rPh sb="37" eb="39">
      <t>キニュウ</t>
    </rPh>
    <rPh sb="45" eb="49">
      <t>ジユウキジュツ</t>
    </rPh>
    <phoneticPr fontId="1"/>
  </si>
  <si>
    <t>施設名</t>
    <rPh sb="0" eb="3">
      <t>シセツメイ</t>
    </rPh>
    <phoneticPr fontId="1"/>
  </si>
  <si>
    <t>記入担当者</t>
    <rPh sb="0" eb="5">
      <t>キニュウタントウシャ</t>
    </rPh>
    <phoneticPr fontId="1"/>
  </si>
  <si>
    <t>アンケートにご協力いただき、ありがとうございました。</t>
    <rPh sb="7" eb="9">
      <t>キョウリョク</t>
    </rPh>
    <phoneticPr fontId="1"/>
  </si>
  <si>
    <r>
      <t>人　</t>
    </r>
    <r>
      <rPr>
        <sz val="8"/>
        <color rgb="FFFF0000"/>
        <rFont val="游ゴシック"/>
        <family val="3"/>
        <charset val="128"/>
        <scheme val="minor"/>
      </rPr>
      <t>＊（2）の合計が表示されます。</t>
    </r>
    <rPh sb="0" eb="1">
      <t>ニン</t>
    </rPh>
    <rPh sb="7" eb="9">
      <t>ゴウケイ</t>
    </rPh>
    <rPh sb="10" eb="12">
      <t>ヒョウジ</t>
    </rPh>
    <phoneticPr fontId="1"/>
  </si>
  <si>
    <r>
      <t>人　</t>
    </r>
    <r>
      <rPr>
        <sz val="8"/>
        <color rgb="FFFF0000"/>
        <rFont val="游ゴシック"/>
        <family val="3"/>
        <charset val="128"/>
        <scheme val="minor"/>
      </rPr>
      <t>＊（4）の合計が表示されます。</t>
    </r>
    <rPh sb="0" eb="1">
      <t>ニン</t>
    </rPh>
    <rPh sb="7" eb="9">
      <t>ゴウケイ</t>
    </rPh>
    <rPh sb="10" eb="12">
      <t>ヒョウジ</t>
    </rPh>
    <phoneticPr fontId="1"/>
  </si>
  <si>
    <r>
      <t>③県内他施設への転居　</t>
    </r>
    <r>
      <rPr>
        <sz val="8"/>
        <color rgb="FFFF0000"/>
        <rFont val="游ゴシック"/>
        <family val="3"/>
        <charset val="128"/>
        <scheme val="minor"/>
      </rPr>
      <t>＊〈内訳〉の合計が表示されます。</t>
    </r>
    <rPh sb="1" eb="3">
      <t>ケンナイ</t>
    </rPh>
    <rPh sb="3" eb="6">
      <t>タシセツ</t>
    </rPh>
    <rPh sb="8" eb="10">
      <t>テンキョ</t>
    </rPh>
    <rPh sb="13" eb="15">
      <t>ウチワケ</t>
    </rPh>
    <rPh sb="17" eb="19">
      <t>ゴウケイ</t>
    </rPh>
    <rPh sb="20" eb="22">
      <t>ヒョウジ</t>
    </rPh>
    <phoneticPr fontId="1"/>
  </si>
  <si>
    <r>
      <t>④死亡による退所　</t>
    </r>
    <r>
      <rPr>
        <sz val="8"/>
        <color rgb="FFFF0000"/>
        <rFont val="游ゴシック"/>
        <family val="3"/>
        <charset val="128"/>
        <scheme val="minor"/>
      </rPr>
      <t>＊〈内訳〉の合計が表示されます。</t>
    </r>
    <rPh sb="1" eb="3">
      <t>シボウ</t>
    </rPh>
    <rPh sb="6" eb="8">
      <t>タイショ</t>
    </rPh>
    <phoneticPr fontId="1"/>
  </si>
  <si>
    <t>担当者</t>
    <rPh sb="0" eb="3">
      <t>タントウシャ</t>
    </rPh>
    <phoneticPr fontId="1"/>
  </si>
  <si>
    <t>介護度</t>
    <rPh sb="0" eb="3">
      <t>カイゴド</t>
    </rPh>
    <phoneticPr fontId="1"/>
  </si>
  <si>
    <t>年齢</t>
    <rPh sb="0" eb="2">
      <t>ネンレイ</t>
    </rPh>
    <phoneticPr fontId="1"/>
  </si>
  <si>
    <t>稼働率</t>
    <rPh sb="0" eb="3">
      <t>カドウリツ</t>
    </rPh>
    <phoneticPr fontId="1"/>
  </si>
  <si>
    <t>ストーマ</t>
    <phoneticPr fontId="1"/>
  </si>
  <si>
    <t>酸素療法</t>
    <rPh sb="0" eb="2">
      <t>サンソ</t>
    </rPh>
    <rPh sb="2" eb="4">
      <t>リョウホウ</t>
    </rPh>
    <phoneticPr fontId="1"/>
  </si>
  <si>
    <t>気管切開</t>
    <rPh sb="0" eb="4">
      <t>キカンセッカイ</t>
    </rPh>
    <phoneticPr fontId="1"/>
  </si>
  <si>
    <t>喀痰吸引</t>
    <rPh sb="0" eb="4">
      <t>カクタンキュウイン</t>
    </rPh>
    <phoneticPr fontId="1"/>
  </si>
  <si>
    <t>疼痛</t>
    <rPh sb="0" eb="2">
      <t>トウツウ</t>
    </rPh>
    <phoneticPr fontId="1"/>
  </si>
  <si>
    <t>経管栄養</t>
    <rPh sb="0" eb="4">
      <t>ケイカンエイヨウ</t>
    </rPh>
    <phoneticPr fontId="1"/>
  </si>
  <si>
    <t>モニター</t>
    <phoneticPr fontId="1"/>
  </si>
  <si>
    <t>じょくそう</t>
    <phoneticPr fontId="1"/>
  </si>
  <si>
    <t>カテーテル</t>
    <phoneticPr fontId="1"/>
  </si>
  <si>
    <t>入所者</t>
    <rPh sb="0" eb="3">
      <t>ニュウショシャ</t>
    </rPh>
    <phoneticPr fontId="1"/>
  </si>
  <si>
    <t>医療機関</t>
    <rPh sb="0" eb="4">
      <t>イリョウキカン</t>
    </rPh>
    <phoneticPr fontId="1"/>
  </si>
  <si>
    <t>老健</t>
    <rPh sb="0" eb="2">
      <t>ロウケン</t>
    </rPh>
    <phoneticPr fontId="1"/>
  </si>
  <si>
    <t>サ高住</t>
    <rPh sb="1" eb="3">
      <t>コウジュウ</t>
    </rPh>
    <phoneticPr fontId="1"/>
  </si>
  <si>
    <t>GH</t>
    <phoneticPr fontId="1"/>
  </si>
  <si>
    <t>養護</t>
    <rPh sb="0" eb="2">
      <t>ヨウゴ</t>
    </rPh>
    <phoneticPr fontId="1"/>
  </si>
  <si>
    <t>⑦別の特別養護老人ホーム</t>
    <rPh sb="1" eb="2">
      <t>ベツ</t>
    </rPh>
    <rPh sb="3" eb="7">
      <t>トクベツヨウゴ</t>
    </rPh>
    <rPh sb="7" eb="9">
      <t>ロウジン</t>
    </rPh>
    <phoneticPr fontId="1"/>
  </si>
  <si>
    <t>別の特養</t>
    <rPh sb="0" eb="1">
      <t>ベツ</t>
    </rPh>
    <rPh sb="2" eb="4">
      <t>トクヨウ</t>
    </rPh>
    <phoneticPr fontId="1"/>
  </si>
  <si>
    <t>県外</t>
    <rPh sb="0" eb="2">
      <t>ケンガイ</t>
    </rPh>
    <phoneticPr fontId="1"/>
  </si>
  <si>
    <r>
      <t xml:space="preserve">①県外への転出 </t>
    </r>
    <r>
      <rPr>
        <sz val="8"/>
        <color rgb="FFFF0000"/>
        <rFont val="游ゴシック"/>
        <family val="3"/>
        <charset val="128"/>
        <scheme val="minor"/>
      </rPr>
      <t>＊施設種別は問いません。</t>
    </r>
    <rPh sb="1" eb="3">
      <t>ケンガイ</t>
    </rPh>
    <rPh sb="5" eb="7">
      <t>テンシュツ</t>
    </rPh>
    <rPh sb="9" eb="11">
      <t>シセツ</t>
    </rPh>
    <rPh sb="11" eb="13">
      <t>シュベツ</t>
    </rPh>
    <rPh sb="14" eb="15">
      <t>ト</t>
    </rPh>
    <phoneticPr fontId="1"/>
  </si>
  <si>
    <r>
      <t>⑧県外からの入所　</t>
    </r>
    <r>
      <rPr>
        <sz val="8"/>
        <color rgb="FFFF0000"/>
        <rFont val="游ゴシック"/>
        <family val="3"/>
        <charset val="128"/>
        <scheme val="minor"/>
      </rPr>
      <t>＊施設種別は問いません。</t>
    </r>
    <phoneticPr fontId="1"/>
  </si>
  <si>
    <t>退所者</t>
    <rPh sb="0" eb="3">
      <t>タイショシャ</t>
    </rPh>
    <phoneticPr fontId="1"/>
  </si>
  <si>
    <t>県外②</t>
    <rPh sb="0" eb="2">
      <t>ケンガイ</t>
    </rPh>
    <phoneticPr fontId="1"/>
  </si>
  <si>
    <t>入院</t>
    <rPh sb="0" eb="2">
      <t>ニュウイン</t>
    </rPh>
    <phoneticPr fontId="1"/>
  </si>
  <si>
    <t>転居</t>
    <rPh sb="0" eb="2">
      <t>テンキョ</t>
    </rPh>
    <phoneticPr fontId="1"/>
  </si>
  <si>
    <t>老健②</t>
    <rPh sb="0" eb="2">
      <t>ロウケン</t>
    </rPh>
    <phoneticPr fontId="1"/>
  </si>
  <si>
    <t>サ高住②</t>
    <rPh sb="1" eb="3">
      <t>コウジュウ</t>
    </rPh>
    <phoneticPr fontId="1"/>
  </si>
  <si>
    <t>別の特養②</t>
    <rPh sb="0" eb="1">
      <t>ベツ</t>
    </rPh>
    <rPh sb="2" eb="4">
      <t>トクヨウ</t>
    </rPh>
    <phoneticPr fontId="1"/>
  </si>
  <si>
    <t>養護②</t>
    <rPh sb="0" eb="2">
      <t>ヨウゴ</t>
    </rPh>
    <phoneticPr fontId="1"/>
  </si>
  <si>
    <t>自宅②</t>
    <rPh sb="0" eb="2">
      <t>ジタク</t>
    </rPh>
    <phoneticPr fontId="1"/>
  </si>
  <si>
    <t>その他②</t>
    <rPh sb="2" eb="3">
      <t>タ</t>
    </rPh>
    <phoneticPr fontId="1"/>
  </si>
  <si>
    <t>死亡</t>
    <rPh sb="0" eb="2">
      <t>シボウ</t>
    </rPh>
    <phoneticPr fontId="1"/>
  </si>
  <si>
    <t>看取り</t>
    <rPh sb="0" eb="2">
      <t>ミト</t>
    </rPh>
    <phoneticPr fontId="1"/>
  </si>
  <si>
    <t>急死</t>
    <rPh sb="0" eb="2">
      <t>キュウシ</t>
    </rPh>
    <phoneticPr fontId="1"/>
  </si>
  <si>
    <t>事故</t>
    <rPh sb="0" eb="2">
      <t>ジコ</t>
    </rPh>
    <phoneticPr fontId="1"/>
  </si>
  <si>
    <t>入院中死亡</t>
    <rPh sb="0" eb="3">
      <t>ニュウインチュウ</t>
    </rPh>
    <rPh sb="3" eb="5">
      <t>シボウ</t>
    </rPh>
    <phoneticPr fontId="1"/>
  </si>
  <si>
    <t>その他③</t>
    <rPh sb="2" eb="3">
      <t>タ</t>
    </rPh>
    <phoneticPr fontId="1"/>
  </si>
  <si>
    <t>自由記述</t>
    <rPh sb="0" eb="4">
      <t>ジユウキジュツ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</si>
</sst>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2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4778E-402A-4EFA-94E4-AB5EF91D3EA5}">
  <dimension ref="A1:J95"/>
  <sheetViews>
    <sheetView tabSelected="1" workbookViewId="0">
      <selection activeCell="C3" sqref="C3:E3"/>
    </sheetView>
  </sheetViews>
  <sheetFormatPr defaultRowHeight="18.75" x14ac:dyDescent="0.4"/>
  <cols>
    <col min="1" max="1" width="3.125" customWidth="1"/>
    <col min="2" max="2" width="3.875" customWidth="1"/>
    <col min="3" max="3" width="8.75" customWidth="1"/>
    <col min="4" max="4" width="9" customWidth="1"/>
    <col min="5" max="5" width="9.375" bestFit="1" customWidth="1"/>
    <col min="7" max="7" width="6.125" customWidth="1"/>
  </cols>
  <sheetData>
    <row r="1" spans="1:10" ht="25.5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3.5" customHeight="1" thickBot="1" x14ac:dyDescent="0.45"/>
    <row r="3" spans="1:10" ht="19.5" thickBot="1" x14ac:dyDescent="0.45">
      <c r="A3" s="11" t="s">
        <v>44</v>
      </c>
      <c r="B3" s="12"/>
      <c r="C3" s="13"/>
      <c r="D3" s="13"/>
      <c r="E3" s="14"/>
      <c r="G3" s="11" t="s">
        <v>45</v>
      </c>
      <c r="H3" s="12"/>
      <c r="I3" s="15"/>
      <c r="J3" s="16"/>
    </row>
    <row r="5" spans="1:10" x14ac:dyDescent="0.4">
      <c r="A5" t="s">
        <v>1</v>
      </c>
    </row>
    <row r="6" spans="1:10" ht="9" customHeight="1" thickBot="1" x14ac:dyDescent="0.45"/>
    <row r="7" spans="1:10" ht="19.5" thickBot="1" x14ac:dyDescent="0.45">
      <c r="B7" t="s">
        <v>2</v>
      </c>
      <c r="E7" s="3"/>
      <c r="F7" t="s">
        <v>3</v>
      </c>
    </row>
    <row r="8" spans="1:10" ht="4.5" customHeight="1" thickBot="1" x14ac:dyDescent="0.45"/>
    <row r="9" spans="1:10" ht="19.5" thickBot="1" x14ac:dyDescent="0.45">
      <c r="B9" t="s">
        <v>4</v>
      </c>
      <c r="E9" s="1" t="s">
        <v>5</v>
      </c>
      <c r="F9" s="3"/>
    </row>
    <row r="10" spans="1:10" ht="4.5" customHeight="1" thickBot="1" x14ac:dyDescent="0.45"/>
    <row r="11" spans="1:10" ht="19.5" thickBot="1" x14ac:dyDescent="0.45">
      <c r="B11" t="s">
        <v>6</v>
      </c>
      <c r="E11" s="3"/>
      <c r="F11" t="s">
        <v>7</v>
      </c>
    </row>
    <row r="12" spans="1:10" ht="4.5" customHeight="1" x14ac:dyDescent="0.4"/>
    <row r="13" spans="1:10" x14ac:dyDescent="0.4">
      <c r="B13" t="s">
        <v>8</v>
      </c>
    </row>
    <row r="14" spans="1:10" ht="4.5" customHeight="1" thickBot="1" x14ac:dyDescent="0.45"/>
    <row r="15" spans="1:10" ht="19.5" thickBot="1" x14ac:dyDescent="0.45">
      <c r="C15" t="s">
        <v>9</v>
      </c>
      <c r="H15" s="4"/>
      <c r="I15" t="s">
        <v>18</v>
      </c>
    </row>
    <row r="16" spans="1:10" ht="4.5" customHeight="1" thickBot="1" x14ac:dyDescent="0.45"/>
    <row r="17" spans="3:9" ht="19.5" thickBot="1" x14ac:dyDescent="0.45">
      <c r="C17" t="s">
        <v>10</v>
      </c>
      <c r="H17" s="4"/>
      <c r="I17" t="s">
        <v>18</v>
      </c>
    </row>
    <row r="18" spans="3:9" ht="4.5" customHeight="1" thickBot="1" x14ac:dyDescent="0.45"/>
    <row r="19" spans="3:9" ht="19.5" thickBot="1" x14ac:dyDescent="0.45">
      <c r="C19" t="s">
        <v>11</v>
      </c>
      <c r="H19" s="4"/>
      <c r="I19" t="s">
        <v>18</v>
      </c>
    </row>
    <row r="20" spans="3:9" ht="4.5" customHeight="1" thickBot="1" x14ac:dyDescent="0.45"/>
    <row r="21" spans="3:9" ht="19.5" thickBot="1" x14ac:dyDescent="0.45">
      <c r="C21" t="s">
        <v>12</v>
      </c>
      <c r="H21" s="4"/>
      <c r="I21" t="s">
        <v>18</v>
      </c>
    </row>
    <row r="22" spans="3:9" ht="4.5" customHeight="1" thickBot="1" x14ac:dyDescent="0.45"/>
    <row r="23" spans="3:9" ht="19.5" thickBot="1" x14ac:dyDescent="0.45">
      <c r="C23" t="s">
        <v>13</v>
      </c>
      <c r="H23" s="4"/>
      <c r="I23" t="s">
        <v>18</v>
      </c>
    </row>
    <row r="24" spans="3:9" ht="4.5" customHeight="1" thickBot="1" x14ac:dyDescent="0.45"/>
    <row r="25" spans="3:9" ht="19.5" thickBot="1" x14ac:dyDescent="0.45">
      <c r="C25" t="s">
        <v>14</v>
      </c>
      <c r="H25" s="4"/>
      <c r="I25" t="s">
        <v>18</v>
      </c>
    </row>
    <row r="26" spans="3:9" ht="4.5" customHeight="1" thickBot="1" x14ac:dyDescent="0.45"/>
    <row r="27" spans="3:9" ht="19.5" thickBot="1" x14ac:dyDescent="0.45">
      <c r="C27" t="s">
        <v>15</v>
      </c>
      <c r="H27" s="4"/>
      <c r="I27" t="s">
        <v>18</v>
      </c>
    </row>
    <row r="28" spans="3:9" ht="4.5" customHeight="1" thickBot="1" x14ac:dyDescent="0.45"/>
    <row r="29" spans="3:9" ht="19.5" thickBot="1" x14ac:dyDescent="0.45">
      <c r="C29" t="s">
        <v>16</v>
      </c>
      <c r="H29" s="4"/>
      <c r="I29" t="s">
        <v>18</v>
      </c>
    </row>
    <row r="30" spans="3:9" ht="4.5" customHeight="1" thickBot="1" x14ac:dyDescent="0.45"/>
    <row r="31" spans="3:9" ht="19.5" thickBot="1" x14ac:dyDescent="0.45">
      <c r="C31" t="s">
        <v>17</v>
      </c>
      <c r="H31" s="4"/>
      <c r="I31" t="s">
        <v>18</v>
      </c>
    </row>
    <row r="33" spans="1:9" x14ac:dyDescent="0.4">
      <c r="A33" t="s">
        <v>19</v>
      </c>
    </row>
    <row r="34" spans="1:9" ht="9" customHeight="1" thickBot="1" x14ac:dyDescent="0.45"/>
    <row r="35" spans="1:9" ht="19.5" thickBot="1" x14ac:dyDescent="0.45">
      <c r="B35" t="s">
        <v>20</v>
      </c>
      <c r="E35" s="2">
        <f>H39+H41+H43+H45+H47+H49+H51+H53+H55</f>
        <v>0</v>
      </c>
      <c r="F35" t="s">
        <v>47</v>
      </c>
    </row>
    <row r="36" spans="1:9" ht="4.5" customHeight="1" x14ac:dyDescent="0.4"/>
    <row r="37" spans="1:9" x14ac:dyDescent="0.4">
      <c r="B37" t="s">
        <v>21</v>
      </c>
    </row>
    <row r="38" spans="1:9" ht="4.5" customHeight="1" thickBot="1" x14ac:dyDescent="0.45"/>
    <row r="39" spans="1:9" ht="19.5" thickBot="1" x14ac:dyDescent="0.45">
      <c r="C39" t="s">
        <v>22</v>
      </c>
      <c r="H39" s="4"/>
      <c r="I39" t="s">
        <v>18</v>
      </c>
    </row>
    <row r="40" spans="1:9" ht="4.5" customHeight="1" thickBot="1" x14ac:dyDescent="0.45"/>
    <row r="41" spans="1:9" ht="19.5" thickBot="1" x14ac:dyDescent="0.45">
      <c r="C41" t="s">
        <v>23</v>
      </c>
      <c r="H41" s="4"/>
      <c r="I41" t="s">
        <v>18</v>
      </c>
    </row>
    <row r="42" spans="1:9" ht="4.5" customHeight="1" thickBot="1" x14ac:dyDescent="0.45"/>
    <row r="43" spans="1:9" ht="19.5" thickBot="1" x14ac:dyDescent="0.45">
      <c r="C43" t="s">
        <v>24</v>
      </c>
      <c r="H43" s="4"/>
      <c r="I43" t="s">
        <v>18</v>
      </c>
    </row>
    <row r="44" spans="1:9" ht="4.5" customHeight="1" thickBot="1" x14ac:dyDescent="0.45"/>
    <row r="45" spans="1:9" ht="19.5" thickBot="1" x14ac:dyDescent="0.45">
      <c r="C45" t="s">
        <v>25</v>
      </c>
      <c r="H45" s="4"/>
      <c r="I45" t="s">
        <v>18</v>
      </c>
    </row>
    <row r="46" spans="1:9" ht="4.5" customHeight="1" thickBot="1" x14ac:dyDescent="0.45"/>
    <row r="47" spans="1:9" ht="19.5" thickBot="1" x14ac:dyDescent="0.45">
      <c r="C47" t="s">
        <v>26</v>
      </c>
      <c r="H47" s="4"/>
      <c r="I47" t="s">
        <v>18</v>
      </c>
    </row>
    <row r="48" spans="1:9" ht="4.5" customHeight="1" thickBot="1" x14ac:dyDescent="0.45"/>
    <row r="49" spans="2:9" ht="19.5" thickBot="1" x14ac:dyDescent="0.45">
      <c r="C49" t="s">
        <v>27</v>
      </c>
      <c r="H49" s="4"/>
      <c r="I49" t="s">
        <v>18</v>
      </c>
    </row>
    <row r="50" spans="2:9" ht="4.5" customHeight="1" thickBot="1" x14ac:dyDescent="0.45"/>
    <row r="51" spans="2:9" ht="19.5" thickBot="1" x14ac:dyDescent="0.45">
      <c r="C51" t="s">
        <v>70</v>
      </c>
      <c r="H51" s="4"/>
      <c r="I51" t="s">
        <v>18</v>
      </c>
    </row>
    <row r="52" spans="2:9" ht="4.5" customHeight="1" thickBot="1" x14ac:dyDescent="0.45"/>
    <row r="53" spans="2:9" ht="19.5" thickBot="1" x14ac:dyDescent="0.45">
      <c r="C53" t="s">
        <v>74</v>
      </c>
      <c r="H53" s="4"/>
      <c r="I53" t="s">
        <v>18</v>
      </c>
    </row>
    <row r="54" spans="2:9" ht="4.5" customHeight="1" thickBot="1" x14ac:dyDescent="0.45"/>
    <row r="55" spans="2:9" ht="19.5" thickBot="1" x14ac:dyDescent="0.45">
      <c r="C55" t="s">
        <v>28</v>
      </c>
      <c r="H55" s="4"/>
      <c r="I55" t="s">
        <v>18</v>
      </c>
    </row>
    <row r="56" spans="2:9" ht="4.5" customHeight="1" thickBot="1" x14ac:dyDescent="0.45"/>
    <row r="57" spans="2:9" ht="19.5" thickBot="1" x14ac:dyDescent="0.45">
      <c r="B57" t="s">
        <v>29</v>
      </c>
      <c r="E57" s="2">
        <f>H61+H63+H67+H69+H71+H73+H75+H77+H81+H83+H85+H87+H89</f>
        <v>0</v>
      </c>
      <c r="F57" t="s">
        <v>48</v>
      </c>
    </row>
    <row r="58" spans="2:9" ht="4.5" customHeight="1" x14ac:dyDescent="0.4"/>
    <row r="59" spans="2:9" x14ac:dyDescent="0.4">
      <c r="B59" t="s">
        <v>30</v>
      </c>
    </row>
    <row r="60" spans="2:9" ht="4.5" customHeight="1" thickBot="1" x14ac:dyDescent="0.45"/>
    <row r="61" spans="2:9" ht="19.5" thickBot="1" x14ac:dyDescent="0.45">
      <c r="C61" t="s">
        <v>73</v>
      </c>
      <c r="H61" s="4"/>
      <c r="I61" t="s">
        <v>18</v>
      </c>
    </row>
    <row r="62" spans="2:9" ht="4.5" customHeight="1" thickBot="1" x14ac:dyDescent="0.45"/>
    <row r="63" spans="2:9" ht="19.5" thickBot="1" x14ac:dyDescent="0.45">
      <c r="C63" t="s">
        <v>31</v>
      </c>
      <c r="H63" s="4"/>
      <c r="I63" t="s">
        <v>18</v>
      </c>
    </row>
    <row r="64" spans="2:9" ht="4.5" customHeight="1" thickBot="1" x14ac:dyDescent="0.45"/>
    <row r="65" spans="3:9" ht="19.5" thickBot="1" x14ac:dyDescent="0.45">
      <c r="C65" t="s">
        <v>49</v>
      </c>
      <c r="H65" s="2" t="str">
        <f>IF(H67+H69+H71+H73+H75+H77=0,"",H67+H69+H71+H73+H75+H77)</f>
        <v/>
      </c>
      <c r="I65" t="s">
        <v>18</v>
      </c>
    </row>
    <row r="66" spans="3:9" ht="4.5" customHeight="1" thickBot="1" x14ac:dyDescent="0.45"/>
    <row r="67" spans="3:9" ht="19.5" thickBot="1" x14ac:dyDescent="0.45">
      <c r="C67" t="s">
        <v>32</v>
      </c>
      <c r="D67" t="s">
        <v>33</v>
      </c>
      <c r="H67" s="4"/>
      <c r="I67" t="s">
        <v>18</v>
      </c>
    </row>
    <row r="68" spans="3:9" ht="4.5" customHeight="1" thickBot="1" x14ac:dyDescent="0.45"/>
    <row r="69" spans="3:9" ht="19.5" thickBot="1" x14ac:dyDescent="0.45">
      <c r="D69" t="s">
        <v>34</v>
      </c>
      <c r="H69" s="4"/>
      <c r="I69" t="s">
        <v>18</v>
      </c>
    </row>
    <row r="70" spans="3:9" ht="4.5" customHeight="1" thickBot="1" x14ac:dyDescent="0.45"/>
    <row r="71" spans="3:9" ht="19.5" thickBot="1" x14ac:dyDescent="0.45">
      <c r="D71" t="s">
        <v>35</v>
      </c>
      <c r="H71" s="4"/>
      <c r="I71" t="s">
        <v>18</v>
      </c>
    </row>
    <row r="72" spans="3:9" ht="4.5" customHeight="1" thickBot="1" x14ac:dyDescent="0.45"/>
    <row r="73" spans="3:9" ht="19.5" thickBot="1" x14ac:dyDescent="0.45">
      <c r="D73" t="s">
        <v>36</v>
      </c>
      <c r="H73" s="4"/>
      <c r="I73" t="s">
        <v>18</v>
      </c>
    </row>
    <row r="74" spans="3:9" ht="4.5" customHeight="1" thickBot="1" x14ac:dyDescent="0.45"/>
    <row r="75" spans="3:9" ht="19.5" thickBot="1" x14ac:dyDescent="0.45">
      <c r="D75" t="s">
        <v>37</v>
      </c>
      <c r="H75" s="4"/>
      <c r="I75" t="s">
        <v>18</v>
      </c>
    </row>
    <row r="76" spans="3:9" ht="4.5" customHeight="1" thickBot="1" x14ac:dyDescent="0.45"/>
    <row r="77" spans="3:9" ht="19.5" thickBot="1" x14ac:dyDescent="0.45">
      <c r="D77" t="s">
        <v>38</v>
      </c>
      <c r="H77" s="4"/>
      <c r="I77" t="s">
        <v>18</v>
      </c>
    </row>
    <row r="78" spans="3:9" ht="4.5" customHeight="1" thickBot="1" x14ac:dyDescent="0.45"/>
    <row r="79" spans="3:9" ht="19.5" thickBot="1" x14ac:dyDescent="0.45">
      <c r="C79" t="s">
        <v>50</v>
      </c>
      <c r="H79" s="2" t="str">
        <f>IF(H81+H83+H85+H87+H89=0,"",H81+H83+H85+H87+H89)</f>
        <v/>
      </c>
      <c r="I79" t="s">
        <v>18</v>
      </c>
    </row>
    <row r="80" spans="3:9" ht="4.5" customHeight="1" thickBot="1" x14ac:dyDescent="0.45"/>
    <row r="81" spans="1:10" ht="19.5" thickBot="1" x14ac:dyDescent="0.45">
      <c r="C81" t="s">
        <v>32</v>
      </c>
      <c r="D81" t="s">
        <v>39</v>
      </c>
      <c r="H81" s="4"/>
      <c r="I81" t="s">
        <v>18</v>
      </c>
    </row>
    <row r="82" spans="1:10" ht="4.5" customHeight="1" thickBot="1" x14ac:dyDescent="0.45"/>
    <row r="83" spans="1:10" ht="19.5" thickBot="1" x14ac:dyDescent="0.45">
      <c r="D83" t="s">
        <v>40</v>
      </c>
      <c r="H83" s="4"/>
      <c r="I83" t="s">
        <v>18</v>
      </c>
    </row>
    <row r="84" spans="1:10" ht="4.5" customHeight="1" thickBot="1" x14ac:dyDescent="0.45"/>
    <row r="85" spans="1:10" ht="19.5" thickBot="1" x14ac:dyDescent="0.45">
      <c r="D85" t="s">
        <v>41</v>
      </c>
      <c r="H85" s="4"/>
      <c r="I85" t="s">
        <v>18</v>
      </c>
    </row>
    <row r="86" spans="1:10" ht="4.5" customHeight="1" thickBot="1" x14ac:dyDescent="0.45"/>
    <row r="87" spans="1:10" ht="19.5" thickBot="1" x14ac:dyDescent="0.45">
      <c r="D87" t="s">
        <v>42</v>
      </c>
      <c r="H87" s="4"/>
      <c r="I87" t="s">
        <v>18</v>
      </c>
    </row>
    <row r="88" spans="1:10" ht="4.5" customHeight="1" thickBot="1" x14ac:dyDescent="0.45"/>
    <row r="89" spans="1:10" ht="19.5" thickBot="1" x14ac:dyDescent="0.45">
      <c r="D89" t="s">
        <v>38</v>
      </c>
      <c r="H89" s="4"/>
      <c r="I89" t="s">
        <v>18</v>
      </c>
    </row>
    <row r="91" spans="1:10" ht="37.5" customHeight="1" x14ac:dyDescent="0.4">
      <c r="A91" s="6" t="s">
        <v>43</v>
      </c>
      <c r="B91" s="6"/>
      <c r="C91" s="6"/>
      <c r="D91" s="6"/>
      <c r="E91" s="6"/>
      <c r="F91" s="6"/>
      <c r="G91" s="6"/>
      <c r="H91" s="6"/>
      <c r="I91" s="6"/>
      <c r="J91" s="6"/>
    </row>
    <row r="92" spans="1:10" ht="9" customHeight="1" thickBot="1" x14ac:dyDescent="0.45"/>
    <row r="93" spans="1:10" ht="255" customHeight="1" thickBot="1" x14ac:dyDescent="0.45">
      <c r="B93" s="7"/>
      <c r="C93" s="8"/>
      <c r="D93" s="8"/>
      <c r="E93" s="8"/>
      <c r="F93" s="8"/>
      <c r="G93" s="8"/>
      <c r="H93" s="8"/>
      <c r="I93" s="8"/>
      <c r="J93" s="9"/>
    </row>
    <row r="94" spans="1:10" ht="4.5" customHeight="1" x14ac:dyDescent="0.4"/>
    <row r="95" spans="1:10" x14ac:dyDescent="0.4">
      <c r="A95" s="5" t="s">
        <v>46</v>
      </c>
      <c r="B95" s="5"/>
      <c r="C95" s="5"/>
      <c r="D95" s="5"/>
      <c r="E95" s="5"/>
      <c r="F95" s="5"/>
      <c r="G95" s="5"/>
      <c r="H95" s="5"/>
      <c r="I95" s="5"/>
      <c r="J95" s="5"/>
    </row>
  </sheetData>
  <sheetProtection sheet="1" objects="1" scenarios="1" selectLockedCells="1"/>
  <mergeCells count="8">
    <mergeCell ref="A95:J95"/>
    <mergeCell ref="A91:J91"/>
    <mergeCell ref="B93:J93"/>
    <mergeCell ref="A1:J1"/>
    <mergeCell ref="A3:B3"/>
    <mergeCell ref="C3:E3"/>
    <mergeCell ref="G3:H3"/>
    <mergeCell ref="I3:J3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  <headerFooter>
    <oddFooter>&amp;C&amp;"-,斜体"&amp;10&amp;P / &amp;N</oddFoot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97EC4-5A20-4FE6-A9C5-61B0DB07D905}">
  <dimension ref="A1:AO2"/>
  <sheetViews>
    <sheetView workbookViewId="0"/>
  </sheetViews>
  <sheetFormatPr defaultRowHeight="18.75" x14ac:dyDescent="0.4"/>
  <sheetData>
    <row r="1" spans="1:41" x14ac:dyDescent="0.4">
      <c r="A1" t="s">
        <v>44</v>
      </c>
      <c r="B1" t="s">
        <v>51</v>
      </c>
      <c r="C1" t="s">
        <v>53</v>
      </c>
      <c r="D1" t="s">
        <v>52</v>
      </c>
      <c r="E1" t="s">
        <v>54</v>
      </c>
      <c r="F1" t="s">
        <v>55</v>
      </c>
      <c r="G1" t="s">
        <v>56</v>
      </c>
      <c r="H1" t="s">
        <v>57</v>
      </c>
      <c r="I1" t="s">
        <v>58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64</v>
      </c>
      <c r="P1" t="s">
        <v>65</v>
      </c>
      <c r="Q1" t="s">
        <v>66</v>
      </c>
      <c r="R1" t="s">
        <v>67</v>
      </c>
      <c r="S1" t="s">
        <v>68</v>
      </c>
      <c r="T1" t="s">
        <v>37</v>
      </c>
      <c r="U1" t="s">
        <v>69</v>
      </c>
      <c r="V1" t="s">
        <v>71</v>
      </c>
      <c r="W1" t="s">
        <v>72</v>
      </c>
      <c r="X1" t="s">
        <v>38</v>
      </c>
      <c r="Y1" t="s">
        <v>75</v>
      </c>
      <c r="Z1" t="s">
        <v>76</v>
      </c>
      <c r="AA1" t="s">
        <v>77</v>
      </c>
      <c r="AB1" t="s">
        <v>78</v>
      </c>
      <c r="AC1" t="s">
        <v>79</v>
      </c>
      <c r="AD1" t="s">
        <v>80</v>
      </c>
      <c r="AE1" t="s">
        <v>81</v>
      </c>
      <c r="AF1" t="s">
        <v>82</v>
      </c>
      <c r="AG1" t="s">
        <v>83</v>
      </c>
      <c r="AH1" t="s">
        <v>84</v>
      </c>
      <c r="AI1" t="s">
        <v>85</v>
      </c>
      <c r="AJ1" t="s">
        <v>86</v>
      </c>
      <c r="AK1" t="s">
        <v>87</v>
      </c>
      <c r="AL1" t="s">
        <v>88</v>
      </c>
      <c r="AM1" t="s">
        <v>89</v>
      </c>
      <c r="AN1" t="s">
        <v>90</v>
      </c>
      <c r="AO1" t="s">
        <v>91</v>
      </c>
    </row>
    <row r="2" spans="1:41" x14ac:dyDescent="0.4">
      <c r="A2">
        <f>アンケート!$C$3</f>
        <v>0</v>
      </c>
      <c r="B2">
        <f>アンケート!$I$3</f>
        <v>0</v>
      </c>
      <c r="C2">
        <f>アンケート!$E$7</f>
        <v>0</v>
      </c>
      <c r="D2">
        <f>アンケート!$F$9</f>
        <v>0</v>
      </c>
      <c r="E2">
        <f>アンケート!$E$11</f>
        <v>0</v>
      </c>
      <c r="F2">
        <f>アンケート!$H$15</f>
        <v>0</v>
      </c>
      <c r="G2">
        <f>アンケート!$H$17</f>
        <v>0</v>
      </c>
      <c r="H2">
        <f>アンケート!$H$19</f>
        <v>0</v>
      </c>
      <c r="I2">
        <f>アンケート!$H$21</f>
        <v>0</v>
      </c>
      <c r="J2">
        <f>アンケート!$H$23</f>
        <v>0</v>
      </c>
      <c r="K2">
        <f>アンケート!$H$25</f>
        <v>0</v>
      </c>
      <c r="L2">
        <f>アンケート!$H$27</f>
        <v>0</v>
      </c>
      <c r="M2">
        <f>アンケート!$H$29</f>
        <v>0</v>
      </c>
      <c r="N2">
        <f>アンケート!$H$31</f>
        <v>0</v>
      </c>
      <c r="O2">
        <f>アンケート!$E$35</f>
        <v>0</v>
      </c>
      <c r="P2">
        <f>アンケート!$H$39</f>
        <v>0</v>
      </c>
      <c r="Q2">
        <f>アンケート!$H$41</f>
        <v>0</v>
      </c>
      <c r="R2">
        <f>アンケート!$H$43</f>
        <v>0</v>
      </c>
      <c r="S2">
        <f>アンケート!$H$45</f>
        <v>0</v>
      </c>
      <c r="T2">
        <f>アンケート!$H$47</f>
        <v>0</v>
      </c>
      <c r="U2">
        <f>アンケート!$H$49</f>
        <v>0</v>
      </c>
      <c r="V2">
        <f>アンケート!$H$51</f>
        <v>0</v>
      </c>
      <c r="W2">
        <f>アンケート!$H$53</f>
        <v>0</v>
      </c>
      <c r="X2">
        <f>アンケート!$H$55</f>
        <v>0</v>
      </c>
      <c r="Y2">
        <f>アンケート!$E$57</f>
        <v>0</v>
      </c>
      <c r="Z2">
        <f>アンケート!$H$61</f>
        <v>0</v>
      </c>
      <c r="AA2">
        <f>アンケート!$H$63</f>
        <v>0</v>
      </c>
      <c r="AB2" t="str">
        <f>アンケート!$H$65</f>
        <v/>
      </c>
      <c r="AC2">
        <f>アンケート!$H$67</f>
        <v>0</v>
      </c>
      <c r="AD2">
        <f>アンケート!$H$69</f>
        <v>0</v>
      </c>
      <c r="AE2">
        <f>アンケート!$H$71</f>
        <v>0</v>
      </c>
      <c r="AF2">
        <f>アンケート!$H$73</f>
        <v>0</v>
      </c>
      <c r="AG2">
        <f>アンケート!$H$75</f>
        <v>0</v>
      </c>
      <c r="AH2">
        <f>アンケート!$H$77</f>
        <v>0</v>
      </c>
      <c r="AI2" t="str">
        <f>アンケート!$H$79</f>
        <v/>
      </c>
      <c r="AJ2">
        <f>アンケート!$H$81</f>
        <v>0</v>
      </c>
      <c r="AK2">
        <f>アンケート!$H$83</f>
        <v>0</v>
      </c>
      <c r="AL2">
        <f>アンケート!$H$85</f>
        <v>0</v>
      </c>
      <c r="AM2">
        <f>アンケート!$H$87</f>
        <v>0</v>
      </c>
      <c r="AN2">
        <f>アンケート!$H$89</f>
        <v>0</v>
      </c>
      <c r="AO2">
        <f>アンケート!$B$93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kawai-t</dc:creator>
  <cp:lastModifiedBy>山根 幸子</cp:lastModifiedBy>
  <cp:lastPrinted>2023-10-10T23:51:15Z</cp:lastPrinted>
  <dcterms:created xsi:type="dcterms:W3CDTF">2023-10-10T00:20:50Z</dcterms:created>
  <dcterms:modified xsi:type="dcterms:W3CDTF">2023-10-11T00:21:19Z</dcterms:modified>
</cp:coreProperties>
</file>